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13_ncr:1_{033402D4-82AE-45A4-92CC-8F37B7D0DD12}" xr6:coauthVersionLast="47" xr6:coauthVersionMax="47" xr10:uidLastSave="{00000000-0000-0000-0000-000000000000}"/>
  <bookViews>
    <workbookView xWindow="-108" yWindow="-108" windowWidth="23256" windowHeight="12576" xr2:uid="{7E2FFBE3-5999-43F6-A622-2251E523932B}"/>
  </bookViews>
  <sheets>
    <sheet name="F6b" sheetId="1" r:id="rId1"/>
  </sheets>
  <definedNames>
    <definedName name="_xlnm._FilterDatabase" localSheetId="0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F16" i="1"/>
  <c r="E16" i="1"/>
  <c r="D16" i="1"/>
  <c r="C16" i="1"/>
  <c r="B16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26" i="1" s="1"/>
  <c r="E5" i="1"/>
  <c r="E26" i="1" s="1"/>
  <c r="C5" i="1"/>
  <c r="C26" i="1" s="1"/>
  <c r="B5" i="1"/>
  <c r="B26" i="1" s="1"/>
  <c r="G5" i="1" l="1"/>
  <c r="G26" i="1" s="1"/>
  <c r="G16" i="1"/>
  <c r="D5" i="1"/>
  <c r="D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<sst xmlns="http://schemas.openxmlformats.org/spreadsheetml/2006/main" count="28" uniqueCount="21">
  <si>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31 de Diciembre de 2022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</si>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</sst>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F895-4497-491B-9378-AAB2B79B8256}">
  <dimension ref="A1:G27"/>
  <sheetViews>
    <sheetView showGridLines="0" tabSelected="1" workbookViewId="0">
      <selection activeCell="A24" sqref="A24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39428448.899999999</v>
      </c>
      <c r="C5" s="12">
        <f t="shared" ref="C5:G5" si="0">SUM(C6:C13)</f>
        <v>5447908.7000000002</v>
      </c>
      <c r="D5" s="12">
        <f t="shared" si="0"/>
        <v>44876357.600000001</v>
      </c>
      <c r="E5" s="12">
        <f t="shared" si="0"/>
        <v>41107422.939999998</v>
      </c>
      <c r="F5" s="12">
        <f t="shared" si="0"/>
        <v>41100462.939999998</v>
      </c>
      <c r="G5" s="12">
        <f t="shared" si="0"/>
        <v>3768934.6599999983</v>
      </c>
    </row>
    <row r="6" spans="1:7" x14ac:dyDescent="0.2">
      <c r="A6" s="13" t="s">
        <v>11</v>
      </c>
      <c r="B6" s="14">
        <v>2356004.8199999998</v>
      </c>
      <c r="C6" s="14">
        <v>1078803.05</v>
      </c>
      <c r="D6" s="14">
        <f>B6+C6</f>
        <v>3434807.87</v>
      </c>
      <c r="E6" s="14">
        <v>3279153.32</v>
      </c>
      <c r="F6" s="14">
        <v>3279153.32</v>
      </c>
      <c r="G6" s="14">
        <f>D6-E6</f>
        <v>155654.55000000028</v>
      </c>
    </row>
    <row r="7" spans="1:7" x14ac:dyDescent="0.2">
      <c r="A7" s="13" t="s">
        <v>12</v>
      </c>
      <c r="B7" s="14">
        <v>27614972.600000001</v>
      </c>
      <c r="C7" s="14">
        <v>534289.79</v>
      </c>
      <c r="D7" s="14">
        <f t="shared" ref="D7:D13" si="1">B7+C7</f>
        <v>28149262.390000001</v>
      </c>
      <c r="E7" s="14">
        <v>26380860.800000001</v>
      </c>
      <c r="F7" s="14">
        <v>26380860.800000001</v>
      </c>
      <c r="G7" s="14">
        <f t="shared" ref="G7:G13" si="2">D7-E7</f>
        <v>1768401.5899999999</v>
      </c>
    </row>
    <row r="8" spans="1:7" x14ac:dyDescent="0.2">
      <c r="A8" s="13" t="s">
        <v>13</v>
      </c>
      <c r="B8" s="14">
        <v>9220539.1799999997</v>
      </c>
      <c r="C8" s="14">
        <v>3769600.69</v>
      </c>
      <c r="D8" s="14">
        <f t="shared" si="1"/>
        <v>12990139.869999999</v>
      </c>
      <c r="E8" s="14">
        <v>11179611.960000001</v>
      </c>
      <c r="F8" s="14">
        <v>11172651.960000001</v>
      </c>
      <c r="G8" s="14">
        <f t="shared" si="2"/>
        <v>1810527.9099999983</v>
      </c>
    </row>
    <row r="9" spans="1:7" x14ac:dyDescent="0.2">
      <c r="A9" s="13" t="s">
        <v>14</v>
      </c>
      <c r="B9" s="14">
        <v>236932.3</v>
      </c>
      <c r="C9" s="14">
        <v>65215.17</v>
      </c>
      <c r="D9" s="14">
        <f t="shared" si="1"/>
        <v>302147.46999999997</v>
      </c>
      <c r="E9" s="14">
        <v>267796.86</v>
      </c>
      <c r="F9" s="14">
        <v>267796.86</v>
      </c>
      <c r="G9" s="14">
        <f t="shared" si="2"/>
        <v>34350.609999999986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14932797</v>
      </c>
      <c r="C16" s="12">
        <f t="shared" ref="C16:G16" si="3">SUM(C17:C24)</f>
        <v>4768415.53</v>
      </c>
      <c r="D16" s="12">
        <f t="shared" si="3"/>
        <v>19701212.529999997</v>
      </c>
      <c r="E16" s="12">
        <f t="shared" si="3"/>
        <v>19272012.530000001</v>
      </c>
      <c r="F16" s="12">
        <f t="shared" si="3"/>
        <v>19272012.530000001</v>
      </c>
      <c r="G16" s="12">
        <f t="shared" si="3"/>
        <v>429199.99999999814</v>
      </c>
    </row>
    <row r="17" spans="1:7" x14ac:dyDescent="0.2">
      <c r="A17" s="13" t="s">
        <v>11</v>
      </c>
      <c r="B17" s="14">
        <v>1135646.98</v>
      </c>
      <c r="C17" s="14">
        <v>-144079.4</v>
      </c>
      <c r="D17" s="14">
        <f>B17+C17</f>
        <v>991567.58</v>
      </c>
      <c r="E17" s="14">
        <v>991567.58</v>
      </c>
      <c r="F17" s="14">
        <v>991567.58</v>
      </c>
      <c r="G17" s="14">
        <f t="shared" ref="G17:G24" si="4">D17-E17</f>
        <v>0</v>
      </c>
    </row>
    <row r="18" spans="1:7" x14ac:dyDescent="0.2">
      <c r="A18" s="13" t="s">
        <v>12</v>
      </c>
      <c r="B18" s="14">
        <v>7338209.1200000001</v>
      </c>
      <c r="C18" s="14">
        <v>4022446.26</v>
      </c>
      <c r="D18" s="14">
        <f t="shared" ref="D18:D24" si="5">B18+C18</f>
        <v>11360655.379999999</v>
      </c>
      <c r="E18" s="14">
        <v>10931455.380000001</v>
      </c>
      <c r="F18" s="14">
        <v>10931455.380000001</v>
      </c>
      <c r="G18" s="14">
        <f t="shared" si="4"/>
        <v>429199.99999999814</v>
      </c>
    </row>
    <row r="19" spans="1:7" x14ac:dyDescent="0.2">
      <c r="A19" s="13" t="s">
        <v>13</v>
      </c>
      <c r="B19" s="14">
        <v>6357909.6100000003</v>
      </c>
      <c r="C19" s="14">
        <v>890048.67</v>
      </c>
      <c r="D19" s="14">
        <f t="shared" si="5"/>
        <v>7247958.2800000003</v>
      </c>
      <c r="E19" s="14">
        <v>7247958.2800000003</v>
      </c>
      <c r="F19" s="14">
        <v>7247958.2800000003</v>
      </c>
      <c r="G19" s="14">
        <f t="shared" si="4"/>
        <v>0</v>
      </c>
    </row>
    <row r="20" spans="1:7" x14ac:dyDescent="0.2">
      <c r="A20" s="13" t="s">
        <v>14</v>
      </c>
      <c r="B20" s="14">
        <v>101031.29</v>
      </c>
      <c r="C20" s="14">
        <v>0</v>
      </c>
      <c r="D20" s="14">
        <f t="shared" si="5"/>
        <v>101031.29</v>
      </c>
      <c r="E20" s="14">
        <v>101031.29</v>
      </c>
      <c r="F20" s="14">
        <v>101031.29</v>
      </c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54361245.899999999</v>
      </c>
      <c r="C26" s="12">
        <f t="shared" ref="C26:G26" si="6">C5+C16</f>
        <v>10216324.23</v>
      </c>
      <c r="D26" s="12">
        <f t="shared" si="6"/>
        <v>64577570.129999995</v>
      </c>
      <c r="E26" s="12">
        <f t="shared" si="6"/>
        <v>60379435.469999999</v>
      </c>
      <c r="F26" s="12">
        <f t="shared" si="6"/>
        <v>60372475.469999999</v>
      </c>
      <c r="G26" s="12">
        <f t="shared" si="6"/>
        <v>4198134.6599999964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2023-02-02T18:28:34Z</dcterms:created>
  <dcterms:modified xsi:type="dcterms:W3CDTF">2023-02-02T18:40:42Z</dcterms:modified>
</cp:coreProperties>
</file>